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Завхоз\Питание\"/>
    </mc:Choice>
  </mc:AlternateContent>
  <bookViews>
    <workbookView xWindow="0" yWindow="0" windowWidth="20490" windowHeight="74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76" i="1" l="1"/>
  <c r="L138" i="1"/>
  <c r="L195" i="1"/>
  <c r="L157" i="1"/>
  <c r="L100" i="1"/>
  <c r="L81" i="1"/>
  <c r="L24" i="1"/>
  <c r="H100" i="1"/>
  <c r="F62" i="1"/>
  <c r="L119" i="1"/>
  <c r="L62" i="1"/>
  <c r="L43" i="1"/>
  <c r="I195" i="1"/>
  <c r="J195" i="1"/>
  <c r="H195" i="1"/>
  <c r="G195" i="1"/>
  <c r="G176" i="1"/>
  <c r="J176" i="1"/>
  <c r="I176" i="1"/>
  <c r="H176" i="1"/>
  <c r="J157" i="1"/>
  <c r="I157" i="1"/>
  <c r="H157" i="1"/>
  <c r="G157" i="1"/>
  <c r="H138" i="1"/>
  <c r="J138" i="1"/>
  <c r="I138" i="1"/>
  <c r="G138" i="1"/>
  <c r="J119" i="1"/>
  <c r="I119" i="1"/>
  <c r="H119" i="1"/>
  <c r="G119" i="1"/>
  <c r="J100" i="1"/>
  <c r="I100" i="1"/>
  <c r="G100" i="1"/>
  <c r="F100" i="1"/>
  <c r="J81" i="1"/>
  <c r="F81" i="1"/>
  <c r="H81" i="1"/>
  <c r="I81" i="1"/>
  <c r="G81" i="1"/>
  <c r="J62" i="1"/>
  <c r="I62" i="1"/>
  <c r="H62" i="1"/>
  <c r="G62" i="1"/>
  <c r="J43" i="1"/>
  <c r="I43" i="1"/>
  <c r="H43" i="1"/>
  <c r="G43" i="1"/>
  <c r="F43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I196" i="1"/>
  <c r="G196" i="1"/>
  <c r="F196" i="1"/>
  <c r="H196" i="1"/>
</calcChain>
</file>

<file path=xl/sharedStrings.xml><?xml version="1.0" encoding="utf-8"?>
<sst xmlns="http://schemas.openxmlformats.org/spreadsheetml/2006/main" count="343" uniqueCount="112">
  <si>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</si>
  <si>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</si>
  <si>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</si>
  <si>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</si>
  <si>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</si>
  <si>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</si>
  <si>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</si>
  <si>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</si>
  <si>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</si>
  <si>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</si>
  <si>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</si>
  <si>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</si>
  <si>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</si>
  <si>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</si>
  <si>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</si>
  <si>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</si>
  <si>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</si>
  <si>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</si>
  <si>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</si>
  <si>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</si>
  <si>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</si>
  <si>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</si>
  <si>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</si>
  <si>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</si>
  <si>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</si>
  <si>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</si>
  <si>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</si>
  <si>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</si>
  <si>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</si>
  <si>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</si>
  <si>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</si>
  <si>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</si>
  <si>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</si>
  <si>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</si>
  <si>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</si>
  <si>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</si>
  <si>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</si>
  <si>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</si>
  <si>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</si>
  <si>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Какао с молоком</t>
  </si>
  <si>
    <t>хлеб пшеничный</t>
  </si>
  <si>
    <t>Бутерброд с сыром</t>
  </si>
  <si>
    <t>Икра кабачковая</t>
  </si>
  <si>
    <t>Плов из птицы</t>
  </si>
  <si>
    <t>Компот из сухофруктов</t>
  </si>
  <si>
    <t>Птица тушеная в томатном соусе</t>
  </si>
  <si>
    <t>Чай с сахаром</t>
  </si>
  <si>
    <t>Печенье</t>
  </si>
  <si>
    <t>Винегрет овощной</t>
  </si>
  <si>
    <t>Томатный суп харчо с курицей и зеленью</t>
  </si>
  <si>
    <t>Биточки из мяса с  соусом</t>
  </si>
  <si>
    <t>Компот из свежих яблок</t>
  </si>
  <si>
    <t>Хлеб пшеничный</t>
  </si>
  <si>
    <t>Салат степной</t>
  </si>
  <si>
    <t>Рагу овощное из птицы</t>
  </si>
  <si>
    <t>Компот из кураги</t>
  </si>
  <si>
    <t>Кисель</t>
  </si>
  <si>
    <t>Яблоко</t>
  </si>
  <si>
    <t>Салат из моркови  и кураги</t>
  </si>
  <si>
    <t>Солянка по домашнему</t>
  </si>
  <si>
    <t>Птица тушеная в сметанном соусе</t>
  </si>
  <si>
    <t>Жаркое из птицы</t>
  </si>
  <si>
    <t>Вафли</t>
  </si>
  <si>
    <t>Шницель из мяса с соусом</t>
  </si>
  <si>
    <t>Сок фруктовый</t>
  </si>
  <si>
    <t>Каша молочная геркулесовая с маслом сливочным</t>
  </si>
  <si>
    <t>Бутерброд с повидлом</t>
  </si>
  <si>
    <t xml:space="preserve">Хлеб пшеничный </t>
  </si>
  <si>
    <t>Макароны, запеченные с сыром</t>
  </si>
  <si>
    <t>Салат из белокачанной капусты с яблоком</t>
  </si>
  <si>
    <t>Икра свекольная</t>
  </si>
  <si>
    <t>Тефтели тушеные в соусе</t>
  </si>
  <si>
    <t>Салат из моркови и кураги</t>
  </si>
  <si>
    <t>Суп картофельный с клецками и зеленью</t>
  </si>
  <si>
    <t>Фрикадельки из птицы с томатным соусом</t>
  </si>
  <si>
    <t>Салат Степной</t>
  </si>
  <si>
    <t>Бигус с сосиской</t>
  </si>
  <si>
    <t>Напиток из плодов шиповника</t>
  </si>
  <si>
    <t>Салат из белокачанной  капусты с морковью</t>
  </si>
  <si>
    <t>Суп-лапша домашняя с цыпленком, зеленью</t>
  </si>
  <si>
    <t>и.о. директора школы</t>
  </si>
  <si>
    <t>И.Е.Сергеева</t>
  </si>
  <si>
    <t xml:space="preserve">Каша вязкая молочная пшенная </t>
  </si>
  <si>
    <t xml:space="preserve">Уха рыбацкая </t>
  </si>
  <si>
    <t>Каша гречневая рассыпчатая</t>
  </si>
  <si>
    <t>хлеб ржано пшеничный</t>
  </si>
  <si>
    <t>Хлеб ржано пшеничный</t>
  </si>
  <si>
    <t>Суп картофельный с вермишелью и зеленью</t>
  </si>
  <si>
    <t>Макаронные изделия отварные с маслом растительным</t>
  </si>
  <si>
    <t>Хлеб ржано  пшеничный</t>
  </si>
  <si>
    <t>Пюре из бобовых с маслом растительным</t>
  </si>
  <si>
    <t>Пюре картофельное с маслом сливочным</t>
  </si>
  <si>
    <t xml:space="preserve">Каша вязкая  молочная из риса и пшена </t>
  </si>
  <si>
    <t>Каша гречневая рассыпчатая, птица тушеная в томатном соусе</t>
  </si>
  <si>
    <t>302,171,290</t>
  </si>
  <si>
    <t>Каша гречневая рассыпчатая, котлеты из мяса с соусом</t>
  </si>
  <si>
    <t>302,171,268</t>
  </si>
  <si>
    <t>сладкое</t>
  </si>
  <si>
    <t>ПР</t>
  </si>
  <si>
    <t>Рис отварной с маслом сливочным, сосиски отварные с томатным соусом</t>
  </si>
  <si>
    <t>304,243,759</t>
  </si>
  <si>
    <t>Акт</t>
  </si>
  <si>
    <t>Рыба запеченая под молочным соусом</t>
  </si>
  <si>
    <t>Макаронные изделия отварные с маслом растительным,котлеты "Московские"</t>
  </si>
  <si>
    <t>202,309,270</t>
  </si>
  <si>
    <t>Борщ из свежей капусты с картофелем  сметаной зеленью</t>
  </si>
  <si>
    <t>Щи из свежей капусты с картофелем, сметаной и зеленью</t>
  </si>
  <si>
    <t>Рис отварной с маслом сливочным</t>
  </si>
  <si>
    <t>Рассольник Ленинградский со сметаной  зеленью</t>
  </si>
  <si>
    <t>Суп из овощей с птицей, сметаной и зеленью</t>
  </si>
  <si>
    <t>Компот из плодов шиповника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</si>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</sst>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3" activePane="bottomRight" state="frozen"/>
      <selection pane="topRight" activeCell="E1" sqref="E1"/>
      <selection pane="bottomLeft" activeCell="A6" sqref="A6"/>
      <selection pane="bottomRight" activeCell="H193" sqref="H19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/>
      <c r="D1" s="52"/>
      <c r="E1" s="52"/>
      <c r="F1" s="12" t="s">
        <v>16</v>
      </c>
      <c r="G1" s="2" t="s">
        <v>17</v>
      </c>
      <c r="H1" s="53" t="s">
        <v>80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81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12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82</v>
      </c>
      <c r="F6" s="40">
        <v>205</v>
      </c>
      <c r="G6" s="40">
        <v>8.2799999999999994</v>
      </c>
      <c r="H6" s="40">
        <v>11.86</v>
      </c>
      <c r="I6" s="40">
        <v>39.96</v>
      </c>
      <c r="J6" s="40">
        <v>282.52999999999997</v>
      </c>
      <c r="K6" s="41">
        <v>173</v>
      </c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39</v>
      </c>
      <c r="F8" s="43">
        <v>200</v>
      </c>
      <c r="G8" s="43">
        <v>4.08</v>
      </c>
      <c r="H8" s="43">
        <v>1.25</v>
      </c>
      <c r="I8" s="43">
        <v>17.579999999999998</v>
      </c>
      <c r="J8" s="43">
        <v>85.36</v>
      </c>
      <c r="K8" s="44">
        <v>382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52</v>
      </c>
      <c r="F9" s="43">
        <v>40</v>
      </c>
      <c r="G9" s="43">
        <v>3</v>
      </c>
      <c r="H9" s="43">
        <v>0</v>
      </c>
      <c r="I9" s="43">
        <v>20</v>
      </c>
      <c r="J9" s="43">
        <v>118</v>
      </c>
      <c r="K9" s="44" t="s">
        <v>98</v>
      </c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 t="s">
        <v>26</v>
      </c>
      <c r="E11" s="42" t="s">
        <v>41</v>
      </c>
      <c r="F11" s="43">
        <v>60</v>
      </c>
      <c r="G11" s="43">
        <v>3.65</v>
      </c>
      <c r="H11" s="43">
        <v>6.22</v>
      </c>
      <c r="I11" s="43">
        <v>9.69</v>
      </c>
      <c r="J11" s="43">
        <v>101.12</v>
      </c>
      <c r="K11" s="44">
        <v>3</v>
      </c>
      <c r="L11" s="43">
        <v>78.680000000000007</v>
      </c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505</v>
      </c>
      <c r="G13" s="19">
        <f t="shared" ref="G13:J13" si="0">SUM(G6:G12)</f>
        <v>19.009999999999998</v>
      </c>
      <c r="H13" s="19">
        <f t="shared" si="0"/>
        <v>19.329999999999998</v>
      </c>
      <c r="I13" s="19">
        <f t="shared" si="0"/>
        <v>87.22999999999999</v>
      </c>
      <c r="J13" s="19">
        <f t="shared" si="0"/>
        <v>587.01</v>
      </c>
      <c r="K13" s="25"/>
      <c r="L13" s="19">
        <f t="shared" ref="L13" si="1">SUM(L6:L12)</f>
        <v>78.680000000000007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42</v>
      </c>
      <c r="F14" s="43">
        <v>60</v>
      </c>
      <c r="G14" s="43">
        <v>1.64</v>
      </c>
      <c r="H14" s="43">
        <v>7.1</v>
      </c>
      <c r="I14" s="43">
        <v>8.73</v>
      </c>
      <c r="J14" s="43">
        <v>80.28</v>
      </c>
      <c r="K14" s="44" t="s">
        <v>98</v>
      </c>
      <c r="L14" s="43"/>
    </row>
    <row r="15" spans="1:12" ht="15" x14ac:dyDescent="0.25">
      <c r="A15" s="23"/>
      <c r="B15" s="15"/>
      <c r="C15" s="11"/>
      <c r="D15" s="7" t="s">
        <v>27</v>
      </c>
      <c r="E15" s="42" t="s">
        <v>83</v>
      </c>
      <c r="F15" s="43">
        <v>216</v>
      </c>
      <c r="G15" s="43">
        <v>3.58</v>
      </c>
      <c r="H15" s="43">
        <v>7.53</v>
      </c>
      <c r="I15" s="43">
        <v>14.49</v>
      </c>
      <c r="J15" s="43">
        <v>191.08</v>
      </c>
      <c r="K15" s="44">
        <v>388.625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43</v>
      </c>
      <c r="F16" s="43">
        <v>200</v>
      </c>
      <c r="G16" s="43">
        <v>15.09</v>
      </c>
      <c r="H16" s="43">
        <v>11.61</v>
      </c>
      <c r="I16" s="43">
        <v>34.72</v>
      </c>
      <c r="J16" s="43">
        <v>270.72000000000003</v>
      </c>
      <c r="K16" s="44">
        <v>291</v>
      </c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44</v>
      </c>
      <c r="F18" s="43">
        <v>200</v>
      </c>
      <c r="G18" s="43">
        <v>0.66</v>
      </c>
      <c r="H18" s="43">
        <v>0.09</v>
      </c>
      <c r="I18" s="43">
        <v>32.01</v>
      </c>
      <c r="J18" s="43">
        <v>132.80000000000001</v>
      </c>
      <c r="K18" s="44">
        <v>349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40</v>
      </c>
      <c r="F19" s="43">
        <v>30</v>
      </c>
      <c r="G19" s="43">
        <v>2.4300000000000002</v>
      </c>
      <c r="H19" s="43">
        <v>0.3</v>
      </c>
      <c r="I19" s="43">
        <v>14.64</v>
      </c>
      <c r="J19" s="43">
        <v>81.02</v>
      </c>
      <c r="K19" s="44" t="s">
        <v>98</v>
      </c>
      <c r="L19" s="43"/>
    </row>
    <row r="20" spans="1:12" ht="15" x14ac:dyDescent="0.25">
      <c r="A20" s="23"/>
      <c r="B20" s="15"/>
      <c r="C20" s="11"/>
      <c r="D20" s="7" t="s">
        <v>32</v>
      </c>
      <c r="E20" s="42" t="s">
        <v>85</v>
      </c>
      <c r="F20" s="43">
        <v>30</v>
      </c>
      <c r="G20" s="43">
        <v>2.4</v>
      </c>
      <c r="H20" s="43">
        <v>1.02</v>
      </c>
      <c r="I20" s="43">
        <v>12.66</v>
      </c>
      <c r="J20" s="43">
        <v>66.599999999999994</v>
      </c>
      <c r="K20" s="44" t="s">
        <v>98</v>
      </c>
      <c r="L20" s="43">
        <v>110.17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736</v>
      </c>
      <c r="G23" s="19">
        <f t="shared" ref="G23:J23" si="2">SUM(G14:G22)</f>
        <v>25.799999999999997</v>
      </c>
      <c r="H23" s="19">
        <f t="shared" si="2"/>
        <v>27.65</v>
      </c>
      <c r="I23" s="19">
        <f t="shared" si="2"/>
        <v>117.24999999999999</v>
      </c>
      <c r="J23" s="19">
        <f t="shared" si="2"/>
        <v>822.50000000000011</v>
      </c>
      <c r="K23" s="25"/>
      <c r="L23" s="19">
        <f t="shared" ref="L23" si="3">SUM(L14:L22)</f>
        <v>110.17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1241</v>
      </c>
      <c r="G24" s="32">
        <f t="shared" ref="G24:J24" si="4">G13+G23</f>
        <v>44.809999999999995</v>
      </c>
      <c r="H24" s="32">
        <f t="shared" si="4"/>
        <v>46.98</v>
      </c>
      <c r="I24" s="32">
        <f t="shared" si="4"/>
        <v>204.47999999999996</v>
      </c>
      <c r="J24" s="32">
        <f t="shared" si="4"/>
        <v>1409.5100000000002</v>
      </c>
      <c r="K24" s="32"/>
      <c r="L24" s="32">
        <f t="shared" ref="L24" si="5">L13+L23</f>
        <v>188.85000000000002</v>
      </c>
    </row>
    <row r="25" spans="1:12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93</v>
      </c>
      <c r="F25" s="40">
        <v>250</v>
      </c>
      <c r="G25" s="40">
        <v>11.84</v>
      </c>
      <c r="H25" s="40">
        <v>12.84</v>
      </c>
      <c r="I25" s="40">
        <v>29.11</v>
      </c>
      <c r="J25" s="40">
        <v>211.51</v>
      </c>
      <c r="K25" s="41" t="s">
        <v>94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46</v>
      </c>
      <c r="F27" s="43">
        <v>200</v>
      </c>
      <c r="G27" s="43">
        <v>3.26</v>
      </c>
      <c r="H27" s="43">
        <v>1.25</v>
      </c>
      <c r="I27" s="43">
        <v>8.23</v>
      </c>
      <c r="J27" s="43">
        <v>106</v>
      </c>
      <c r="K27" s="44">
        <v>376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40</v>
      </c>
      <c r="F28" s="43">
        <v>30</v>
      </c>
      <c r="G28" s="43">
        <v>2.4300000000000002</v>
      </c>
      <c r="H28" s="43">
        <v>0.3</v>
      </c>
      <c r="I28" s="43">
        <v>14.64</v>
      </c>
      <c r="J28" s="43">
        <v>81.02</v>
      </c>
      <c r="K28" s="44" t="s">
        <v>98</v>
      </c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 t="s">
        <v>97</v>
      </c>
      <c r="E30" s="42" t="s">
        <v>47</v>
      </c>
      <c r="F30" s="43">
        <v>60</v>
      </c>
      <c r="G30" s="43">
        <v>1.72</v>
      </c>
      <c r="H30" s="43">
        <v>5.36</v>
      </c>
      <c r="I30" s="43">
        <v>20.69</v>
      </c>
      <c r="J30" s="43">
        <v>188.97</v>
      </c>
      <c r="K30" s="44"/>
      <c r="L30" s="43">
        <v>78.680000000000007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540</v>
      </c>
      <c r="G32" s="19">
        <f t="shared" ref="G32" si="6">SUM(G25:G31)</f>
        <v>19.25</v>
      </c>
      <c r="H32" s="19">
        <f t="shared" ref="H32" si="7">SUM(H25:H31)</f>
        <v>19.75</v>
      </c>
      <c r="I32" s="19">
        <f t="shared" ref="I32" si="8">SUM(I25:I31)</f>
        <v>72.67</v>
      </c>
      <c r="J32" s="19">
        <f t="shared" ref="J32:L32" si="9">SUM(J25:J31)</f>
        <v>587.5</v>
      </c>
      <c r="K32" s="25"/>
      <c r="L32" s="19">
        <f t="shared" si="9"/>
        <v>78.680000000000007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48</v>
      </c>
      <c r="F33" s="43">
        <v>60</v>
      </c>
      <c r="G33" s="43">
        <v>0.84</v>
      </c>
      <c r="H33" s="43">
        <v>6.09</v>
      </c>
      <c r="I33" s="43">
        <v>4.37</v>
      </c>
      <c r="J33" s="43">
        <v>75.06</v>
      </c>
      <c r="K33" s="44">
        <v>67</v>
      </c>
      <c r="L33" s="43"/>
    </row>
    <row r="34" spans="1:12" ht="15" x14ac:dyDescent="0.25">
      <c r="A34" s="14"/>
      <c r="B34" s="15"/>
      <c r="C34" s="11"/>
      <c r="D34" s="7" t="s">
        <v>27</v>
      </c>
      <c r="E34" s="42" t="s">
        <v>49</v>
      </c>
      <c r="F34" s="43">
        <v>216</v>
      </c>
      <c r="G34" s="43">
        <v>5.87</v>
      </c>
      <c r="H34" s="43">
        <v>8.69</v>
      </c>
      <c r="I34" s="43">
        <v>16.93</v>
      </c>
      <c r="J34" s="43">
        <v>142.74</v>
      </c>
      <c r="K34" s="44">
        <v>116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50</v>
      </c>
      <c r="F35" s="43">
        <v>100</v>
      </c>
      <c r="G35" s="43">
        <v>9.66</v>
      </c>
      <c r="H35" s="43">
        <v>5.28</v>
      </c>
      <c r="I35" s="43">
        <v>10.1</v>
      </c>
      <c r="J35" s="43">
        <v>164.56</v>
      </c>
      <c r="K35" s="44">
        <v>268</v>
      </c>
      <c r="L35" s="43"/>
    </row>
    <row r="36" spans="1:12" ht="15" x14ac:dyDescent="0.25">
      <c r="A36" s="14"/>
      <c r="B36" s="15"/>
      <c r="C36" s="11"/>
      <c r="D36" s="7" t="s">
        <v>29</v>
      </c>
      <c r="E36" s="42" t="s">
        <v>88</v>
      </c>
      <c r="F36" s="43">
        <v>150</v>
      </c>
      <c r="G36" s="43">
        <v>5.52</v>
      </c>
      <c r="H36" s="43">
        <v>4.5199999999999996</v>
      </c>
      <c r="I36" s="43">
        <v>26.45</v>
      </c>
      <c r="J36" s="43">
        <v>168.45</v>
      </c>
      <c r="K36" s="44">
        <v>202.309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51</v>
      </c>
      <c r="F37" s="43">
        <v>200</v>
      </c>
      <c r="G37" s="43">
        <v>0.16</v>
      </c>
      <c r="H37" s="43">
        <v>0.16</v>
      </c>
      <c r="I37" s="43">
        <v>27.88</v>
      </c>
      <c r="J37" s="43">
        <v>114.6</v>
      </c>
      <c r="K37" s="44">
        <v>342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52</v>
      </c>
      <c r="F38" s="43">
        <v>30</v>
      </c>
      <c r="G38" s="43">
        <v>2.4300000000000002</v>
      </c>
      <c r="H38" s="43">
        <v>0.3</v>
      </c>
      <c r="I38" s="43">
        <v>14.64</v>
      </c>
      <c r="J38" s="43">
        <v>81.02</v>
      </c>
      <c r="K38" s="44" t="s">
        <v>98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86</v>
      </c>
      <c r="F39" s="43">
        <v>30</v>
      </c>
      <c r="G39" s="43">
        <v>2.4</v>
      </c>
      <c r="H39" s="43">
        <v>1.02</v>
      </c>
      <c r="I39" s="43">
        <v>12.66</v>
      </c>
      <c r="J39" s="43">
        <v>66.599999999999994</v>
      </c>
      <c r="K39" s="44" t="s">
        <v>98</v>
      </c>
      <c r="L39" s="43">
        <v>110.17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786</v>
      </c>
      <c r="G42" s="19">
        <f t="shared" ref="G42" si="10">SUM(G33:G41)</f>
        <v>26.88</v>
      </c>
      <c r="H42" s="19">
        <f t="shared" ref="H42" si="11">SUM(H33:H41)</f>
        <v>26.06</v>
      </c>
      <c r="I42" s="19">
        <f t="shared" ref="I42" si="12">SUM(I33:I41)</f>
        <v>113.02999999999999</v>
      </c>
      <c r="J42" s="19">
        <f t="shared" ref="J42:L42" si="13">SUM(J33:J41)</f>
        <v>813.03</v>
      </c>
      <c r="K42" s="25"/>
      <c r="L42" s="19">
        <f t="shared" si="13"/>
        <v>110.17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1326</v>
      </c>
      <c r="G43" s="32">
        <f t="shared" ref="G43" si="14">G32+G42</f>
        <v>46.129999999999995</v>
      </c>
      <c r="H43" s="32">
        <f t="shared" ref="H43" si="15">H32+H42</f>
        <v>45.81</v>
      </c>
      <c r="I43" s="32">
        <f t="shared" ref="I43" si="16">I32+I42</f>
        <v>185.7</v>
      </c>
      <c r="J43" s="32">
        <f t="shared" ref="J43:L43" si="17">J32+J42</f>
        <v>1400.53</v>
      </c>
      <c r="K43" s="32"/>
      <c r="L43" s="32">
        <f t="shared" si="17"/>
        <v>188.85000000000002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99</v>
      </c>
      <c r="F44" s="40">
        <v>250</v>
      </c>
      <c r="G44" s="40">
        <v>11.89</v>
      </c>
      <c r="H44" s="40">
        <v>12.84</v>
      </c>
      <c r="I44" s="40">
        <v>38.549999999999997</v>
      </c>
      <c r="J44" s="40">
        <v>359.1</v>
      </c>
      <c r="K44" s="41" t="s">
        <v>100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77</v>
      </c>
      <c r="F46" s="43">
        <v>200</v>
      </c>
      <c r="G46" s="43">
        <v>0.68</v>
      </c>
      <c r="H46" s="43">
        <v>0.28000000000000003</v>
      </c>
      <c r="I46" s="43">
        <v>20.76</v>
      </c>
      <c r="J46" s="43">
        <v>88.2</v>
      </c>
      <c r="K46" s="44">
        <v>388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52</v>
      </c>
      <c r="F47" s="43">
        <v>30</v>
      </c>
      <c r="G47" s="43">
        <v>2.4300000000000002</v>
      </c>
      <c r="H47" s="43">
        <v>0.3</v>
      </c>
      <c r="I47" s="43">
        <v>14.64</v>
      </c>
      <c r="J47" s="43">
        <v>81.02</v>
      </c>
      <c r="K47" s="44" t="s">
        <v>98</v>
      </c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24</v>
      </c>
      <c r="E49" s="42" t="s">
        <v>57</v>
      </c>
      <c r="F49" s="43">
        <v>100</v>
      </c>
      <c r="G49" s="43">
        <v>0.4</v>
      </c>
      <c r="H49" s="43">
        <v>4.88</v>
      </c>
      <c r="I49" s="43">
        <v>9.8000000000000007</v>
      </c>
      <c r="J49" s="43">
        <v>47</v>
      </c>
      <c r="K49" s="44">
        <v>338</v>
      </c>
      <c r="L49" s="43">
        <v>78.680000000000007</v>
      </c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580</v>
      </c>
      <c r="G51" s="19">
        <f t="shared" ref="G51" si="18">SUM(G44:G50)</f>
        <v>15.4</v>
      </c>
      <c r="H51" s="19">
        <f t="shared" ref="H51" si="19">SUM(H44:H50)</f>
        <v>18.3</v>
      </c>
      <c r="I51" s="19">
        <f t="shared" ref="I51" si="20">SUM(I44:I50)</f>
        <v>83.75</v>
      </c>
      <c r="J51" s="19">
        <f t="shared" ref="J51:L51" si="21">SUM(J44:J50)</f>
        <v>575.32000000000005</v>
      </c>
      <c r="K51" s="25"/>
      <c r="L51" s="19">
        <f t="shared" si="21"/>
        <v>78.680000000000007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53</v>
      </c>
      <c r="F52" s="43">
        <v>60</v>
      </c>
      <c r="G52" s="43">
        <v>0.92</v>
      </c>
      <c r="H52" s="43">
        <v>3.71</v>
      </c>
      <c r="I52" s="43">
        <v>5.55</v>
      </c>
      <c r="J52" s="43">
        <v>60</v>
      </c>
      <c r="K52" s="44" t="s">
        <v>101</v>
      </c>
      <c r="L52" s="43"/>
    </row>
    <row r="53" spans="1:12" ht="15" x14ac:dyDescent="0.25">
      <c r="A53" s="23"/>
      <c r="B53" s="15"/>
      <c r="C53" s="11"/>
      <c r="D53" s="7" t="s">
        <v>27</v>
      </c>
      <c r="E53" s="42" t="s">
        <v>87</v>
      </c>
      <c r="F53" s="43">
        <v>201</v>
      </c>
      <c r="G53" s="43">
        <v>4.75</v>
      </c>
      <c r="H53" s="43">
        <v>9.1999999999999993</v>
      </c>
      <c r="I53" s="43">
        <v>15.03</v>
      </c>
      <c r="J53" s="43">
        <v>159.83000000000001</v>
      </c>
      <c r="K53" s="44">
        <v>103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102</v>
      </c>
      <c r="F54" s="43">
        <v>100</v>
      </c>
      <c r="G54" s="43">
        <v>9.75</v>
      </c>
      <c r="H54" s="43">
        <v>6.18</v>
      </c>
      <c r="I54" s="43">
        <v>9.67</v>
      </c>
      <c r="J54" s="43">
        <v>127</v>
      </c>
      <c r="K54" s="44">
        <v>233</v>
      </c>
      <c r="L54" s="43"/>
    </row>
    <row r="55" spans="1:12" ht="15" x14ac:dyDescent="0.25">
      <c r="A55" s="23"/>
      <c r="B55" s="15"/>
      <c r="C55" s="11"/>
      <c r="D55" s="7" t="s">
        <v>29</v>
      </c>
      <c r="E55" s="42" t="s">
        <v>91</v>
      </c>
      <c r="F55" s="43">
        <v>150</v>
      </c>
      <c r="G55" s="43">
        <v>3.06</v>
      </c>
      <c r="H55" s="43">
        <v>7.19</v>
      </c>
      <c r="I55" s="43">
        <v>15.48</v>
      </c>
      <c r="J55" s="43">
        <v>137.25</v>
      </c>
      <c r="K55" s="44">
        <v>312</v>
      </c>
      <c r="L55" s="43"/>
    </row>
    <row r="56" spans="1:12" ht="15" x14ac:dyDescent="0.25">
      <c r="A56" s="23"/>
      <c r="B56" s="15"/>
      <c r="C56" s="11"/>
      <c r="D56" s="7" t="s">
        <v>30</v>
      </c>
      <c r="E56" s="42" t="s">
        <v>55</v>
      </c>
      <c r="F56" s="43">
        <v>200</v>
      </c>
      <c r="G56" s="43">
        <v>0.78</v>
      </c>
      <c r="H56" s="43">
        <v>0.05</v>
      </c>
      <c r="I56" s="43">
        <v>27.63</v>
      </c>
      <c r="J56" s="43">
        <v>114.8</v>
      </c>
      <c r="K56" s="44">
        <v>348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52</v>
      </c>
      <c r="F57" s="43">
        <v>30</v>
      </c>
      <c r="G57" s="43">
        <v>2.4300000000000002</v>
      </c>
      <c r="H57" s="43">
        <v>0.3</v>
      </c>
      <c r="I57" s="43">
        <v>14.64</v>
      </c>
      <c r="J57" s="43">
        <v>81.02</v>
      </c>
      <c r="K57" s="44" t="s">
        <v>98</v>
      </c>
      <c r="L57" s="43"/>
    </row>
    <row r="58" spans="1:12" ht="15" x14ac:dyDescent="0.25">
      <c r="A58" s="23"/>
      <c r="B58" s="15"/>
      <c r="C58" s="11"/>
      <c r="D58" s="7" t="s">
        <v>32</v>
      </c>
      <c r="E58" s="42" t="s">
        <v>86</v>
      </c>
      <c r="F58" s="43">
        <v>30</v>
      </c>
      <c r="G58" s="43">
        <v>2.4</v>
      </c>
      <c r="H58" s="43">
        <v>1.02</v>
      </c>
      <c r="I58" s="43">
        <v>12.66</v>
      </c>
      <c r="J58" s="43">
        <v>66.599999999999994</v>
      </c>
      <c r="K58" s="44" t="s">
        <v>98</v>
      </c>
      <c r="L58" s="43">
        <v>110.17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771</v>
      </c>
      <c r="G61" s="19">
        <f t="shared" ref="G61" si="22">SUM(G52:G60)</f>
        <v>24.09</v>
      </c>
      <c r="H61" s="19">
        <f t="shared" ref="H61" si="23">SUM(H52:H60)</f>
        <v>27.650000000000002</v>
      </c>
      <c r="I61" s="19">
        <f t="shared" ref="I61" si="24">SUM(I52:I60)</f>
        <v>100.66</v>
      </c>
      <c r="J61" s="19">
        <f t="shared" ref="J61:L61" si="25">SUM(J52:J60)</f>
        <v>746.5</v>
      </c>
      <c r="K61" s="25"/>
      <c r="L61" s="19">
        <f t="shared" si="25"/>
        <v>110.17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1351</v>
      </c>
      <c r="G62" s="32">
        <f t="shared" ref="G62" si="26">G51+G61</f>
        <v>39.49</v>
      </c>
      <c r="H62" s="32">
        <f t="shared" ref="H62" si="27">H51+H61</f>
        <v>45.95</v>
      </c>
      <c r="I62" s="32">
        <f t="shared" ref="I62" si="28">I51+I61</f>
        <v>184.41</v>
      </c>
      <c r="J62" s="32">
        <f t="shared" ref="J62:L62" si="29">J51+J61</f>
        <v>1321.8200000000002</v>
      </c>
      <c r="K62" s="32"/>
      <c r="L62" s="32">
        <f t="shared" si="29"/>
        <v>188.85000000000002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103</v>
      </c>
      <c r="F63" s="40">
        <v>250</v>
      </c>
      <c r="G63" s="40">
        <v>10.43</v>
      </c>
      <c r="H63" s="40">
        <v>9.76</v>
      </c>
      <c r="I63" s="40">
        <v>40.619999999999997</v>
      </c>
      <c r="J63" s="40">
        <v>307.58</v>
      </c>
      <c r="K63" s="41" t="s">
        <v>104</v>
      </c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56</v>
      </c>
      <c r="F65" s="43">
        <v>200</v>
      </c>
      <c r="G65" s="43">
        <v>4.75</v>
      </c>
      <c r="H65" s="43">
        <v>2.59</v>
      </c>
      <c r="I65" s="43">
        <v>18.559999999999999</v>
      </c>
      <c r="J65" s="43">
        <v>118.62</v>
      </c>
      <c r="K65" s="44">
        <v>883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52</v>
      </c>
      <c r="F66" s="43">
        <v>30</v>
      </c>
      <c r="G66" s="43">
        <v>2.4300000000000002</v>
      </c>
      <c r="H66" s="43">
        <v>0.3</v>
      </c>
      <c r="I66" s="43">
        <v>14.64</v>
      </c>
      <c r="J66" s="43">
        <v>81.02</v>
      </c>
      <c r="K66" s="44" t="s">
        <v>98</v>
      </c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26</v>
      </c>
      <c r="E68" s="42" t="s">
        <v>42</v>
      </c>
      <c r="F68" s="43">
        <v>60</v>
      </c>
      <c r="G68" s="43">
        <v>1.64</v>
      </c>
      <c r="H68" s="43">
        <v>7.1</v>
      </c>
      <c r="I68" s="43">
        <v>8.73</v>
      </c>
      <c r="J68" s="43">
        <v>80.28</v>
      </c>
      <c r="K68" s="44" t="s">
        <v>98</v>
      </c>
      <c r="L68" s="43">
        <v>78.680000000000007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540</v>
      </c>
      <c r="G70" s="19">
        <f t="shared" ref="G70" si="30">SUM(G63:G69)</f>
        <v>19.25</v>
      </c>
      <c r="H70" s="19">
        <f t="shared" ref="H70" si="31">SUM(H63:H69)</f>
        <v>19.75</v>
      </c>
      <c r="I70" s="19">
        <f t="shared" ref="I70" si="32">SUM(I63:I69)</f>
        <v>82.55</v>
      </c>
      <c r="J70" s="19">
        <f t="shared" ref="J70:L70" si="33">SUM(J63:J69)</f>
        <v>587.5</v>
      </c>
      <c r="K70" s="25"/>
      <c r="L70" s="19">
        <f t="shared" si="33"/>
        <v>78.680000000000007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58</v>
      </c>
      <c r="F71" s="43">
        <v>60</v>
      </c>
      <c r="G71" s="43">
        <v>1</v>
      </c>
      <c r="H71" s="43">
        <v>3</v>
      </c>
      <c r="I71" s="43">
        <v>9</v>
      </c>
      <c r="J71" s="43">
        <v>38</v>
      </c>
      <c r="K71" s="44">
        <v>63</v>
      </c>
      <c r="L71" s="43"/>
    </row>
    <row r="72" spans="1:12" ht="15" x14ac:dyDescent="0.25">
      <c r="A72" s="23"/>
      <c r="B72" s="15"/>
      <c r="C72" s="11"/>
      <c r="D72" s="7" t="s">
        <v>27</v>
      </c>
      <c r="E72" s="42" t="s">
        <v>59</v>
      </c>
      <c r="F72" s="43">
        <v>270</v>
      </c>
      <c r="G72" s="43">
        <v>6</v>
      </c>
      <c r="H72" s="43">
        <v>10</v>
      </c>
      <c r="I72" s="43">
        <v>10</v>
      </c>
      <c r="J72" s="43">
        <v>211</v>
      </c>
      <c r="K72" s="44">
        <v>355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60</v>
      </c>
      <c r="F73" s="43">
        <v>100</v>
      </c>
      <c r="G73" s="43">
        <v>9.3000000000000007</v>
      </c>
      <c r="H73" s="43">
        <v>7.05</v>
      </c>
      <c r="I73" s="43">
        <v>14.66</v>
      </c>
      <c r="J73" s="43">
        <v>141.35</v>
      </c>
      <c r="K73" s="44">
        <v>290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84</v>
      </c>
      <c r="F74" s="43">
        <v>150</v>
      </c>
      <c r="G74" s="43">
        <v>5.01</v>
      </c>
      <c r="H74" s="43">
        <v>6.09</v>
      </c>
      <c r="I74" s="43">
        <v>24.56</v>
      </c>
      <c r="J74" s="43">
        <v>110.75</v>
      </c>
      <c r="K74" s="44">
        <v>309.17099999999999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44</v>
      </c>
      <c r="F75" s="43">
        <v>200</v>
      </c>
      <c r="G75" s="43">
        <v>0.66</v>
      </c>
      <c r="H75" s="43">
        <v>0.09</v>
      </c>
      <c r="I75" s="43">
        <v>32.01</v>
      </c>
      <c r="J75" s="43">
        <v>132.80000000000001</v>
      </c>
      <c r="K75" s="44">
        <v>349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52</v>
      </c>
      <c r="F76" s="43">
        <v>30</v>
      </c>
      <c r="G76" s="43">
        <v>2.4300000000000002</v>
      </c>
      <c r="H76" s="43">
        <v>0.3</v>
      </c>
      <c r="I76" s="43">
        <v>14.64</v>
      </c>
      <c r="J76" s="43">
        <v>81.02</v>
      </c>
      <c r="K76" s="44" t="s">
        <v>98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89</v>
      </c>
      <c r="F77" s="43">
        <v>30</v>
      </c>
      <c r="G77" s="43">
        <v>2.4</v>
      </c>
      <c r="H77" s="43">
        <v>1.02</v>
      </c>
      <c r="I77" s="43">
        <v>12.66</v>
      </c>
      <c r="J77" s="43">
        <v>66.599999999999994</v>
      </c>
      <c r="K77" s="44" t="s">
        <v>98</v>
      </c>
      <c r="L77" s="43">
        <v>110.17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840</v>
      </c>
      <c r="G80" s="19">
        <f t="shared" ref="G80" si="34">SUM(G71:G79)</f>
        <v>26.8</v>
      </c>
      <c r="H80" s="19">
        <f t="shared" ref="H80" si="35">SUM(H71:H79)</f>
        <v>27.55</v>
      </c>
      <c r="I80" s="19">
        <f t="shared" ref="I80" si="36">SUM(I71:I79)</f>
        <v>117.52999999999999</v>
      </c>
      <c r="J80" s="19">
        <f t="shared" ref="J80:L80" si="37">SUM(J71:J79)</f>
        <v>781.5200000000001</v>
      </c>
      <c r="K80" s="25"/>
      <c r="L80" s="19">
        <f t="shared" si="37"/>
        <v>110.17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1380</v>
      </c>
      <c r="G81" s="32">
        <f t="shared" ref="G81" si="38">G70+G80</f>
        <v>46.05</v>
      </c>
      <c r="H81" s="32">
        <f t="shared" ref="H81" si="39">H70+H80</f>
        <v>47.3</v>
      </c>
      <c r="I81" s="32">
        <f t="shared" ref="I81" si="40">I70+I80</f>
        <v>200.07999999999998</v>
      </c>
      <c r="J81" s="32">
        <f t="shared" ref="J81:L81" si="41">J70+J80</f>
        <v>1369.02</v>
      </c>
      <c r="K81" s="32"/>
      <c r="L81" s="32">
        <f t="shared" si="41"/>
        <v>188.85000000000002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61</v>
      </c>
      <c r="F82" s="40">
        <v>200</v>
      </c>
      <c r="G82" s="40">
        <v>11.58</v>
      </c>
      <c r="H82" s="40">
        <v>9.83</v>
      </c>
      <c r="I82" s="40">
        <v>20.28</v>
      </c>
      <c r="J82" s="40">
        <v>209.15</v>
      </c>
      <c r="K82" s="41">
        <v>259</v>
      </c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46</v>
      </c>
      <c r="F84" s="43">
        <v>200</v>
      </c>
      <c r="G84" s="43">
        <v>3.26</v>
      </c>
      <c r="H84" s="43">
        <v>1.25</v>
      </c>
      <c r="I84" s="43">
        <v>8.23</v>
      </c>
      <c r="J84" s="43">
        <v>106</v>
      </c>
      <c r="K84" s="44">
        <v>376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52</v>
      </c>
      <c r="F85" s="43">
        <v>45</v>
      </c>
      <c r="G85" s="43">
        <v>3.49</v>
      </c>
      <c r="H85" s="43">
        <v>3.52</v>
      </c>
      <c r="I85" s="43">
        <v>19.52</v>
      </c>
      <c r="J85" s="43">
        <v>108.49</v>
      </c>
      <c r="K85" s="44" t="s">
        <v>98</v>
      </c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97</v>
      </c>
      <c r="E87" s="42" t="s">
        <v>62</v>
      </c>
      <c r="F87" s="43">
        <v>60</v>
      </c>
      <c r="G87" s="43">
        <v>0.92</v>
      </c>
      <c r="H87" s="43">
        <v>5.15</v>
      </c>
      <c r="I87" s="43">
        <v>16.32</v>
      </c>
      <c r="J87" s="43">
        <v>155.06</v>
      </c>
      <c r="K87" s="44" t="s">
        <v>98</v>
      </c>
      <c r="L87" s="43">
        <v>78.680000000000007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505</v>
      </c>
      <c r="G89" s="19">
        <f t="shared" ref="G89" si="42">SUM(G82:G88)</f>
        <v>19.25</v>
      </c>
      <c r="H89" s="19">
        <f t="shared" ref="H89" si="43">SUM(H82:H88)</f>
        <v>19.75</v>
      </c>
      <c r="I89" s="19">
        <f t="shared" ref="I89" si="44">SUM(I82:I88)</f>
        <v>64.349999999999994</v>
      </c>
      <c r="J89" s="19">
        <f t="shared" ref="J89:L89" si="45">SUM(J82:J88)</f>
        <v>578.70000000000005</v>
      </c>
      <c r="K89" s="25"/>
      <c r="L89" s="19">
        <f t="shared" si="45"/>
        <v>78.680000000000007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69</v>
      </c>
      <c r="F90" s="43">
        <v>60</v>
      </c>
      <c r="G90" s="43">
        <v>54.06</v>
      </c>
      <c r="H90" s="43">
        <v>7.0000000000000007E-2</v>
      </c>
      <c r="I90" s="43">
        <v>3.06</v>
      </c>
      <c r="J90" s="43">
        <v>6.7</v>
      </c>
      <c r="K90" s="44">
        <v>54.06</v>
      </c>
      <c r="L90" s="43"/>
    </row>
    <row r="91" spans="1:12" ht="25.5" x14ac:dyDescent="0.25">
      <c r="A91" s="23"/>
      <c r="B91" s="15"/>
      <c r="C91" s="11"/>
      <c r="D91" s="7" t="s">
        <v>27</v>
      </c>
      <c r="E91" s="42" t="s">
        <v>105</v>
      </c>
      <c r="F91" s="43">
        <v>206</v>
      </c>
      <c r="G91" s="43">
        <v>3.56</v>
      </c>
      <c r="H91" s="43">
        <v>6.7</v>
      </c>
      <c r="I91" s="43">
        <v>12.24</v>
      </c>
      <c r="J91" s="43">
        <v>151.34</v>
      </c>
      <c r="K91" s="44">
        <v>151.34</v>
      </c>
      <c r="L91" s="43"/>
    </row>
    <row r="92" spans="1:12" ht="15" x14ac:dyDescent="0.25">
      <c r="A92" s="23"/>
      <c r="B92" s="15"/>
      <c r="C92" s="11"/>
      <c r="D92" s="7" t="s">
        <v>28</v>
      </c>
      <c r="E92" s="42" t="s">
        <v>63</v>
      </c>
      <c r="F92" s="43">
        <v>100</v>
      </c>
      <c r="G92" s="43">
        <v>6.94</v>
      </c>
      <c r="H92" s="43">
        <v>12.99</v>
      </c>
      <c r="I92" s="43">
        <v>10.73</v>
      </c>
      <c r="J92" s="43">
        <v>196.36</v>
      </c>
      <c r="K92" s="44">
        <v>268.75900000000001</v>
      </c>
      <c r="L92" s="43"/>
    </row>
    <row r="93" spans="1:12" ht="15" x14ac:dyDescent="0.25">
      <c r="A93" s="23"/>
      <c r="B93" s="15"/>
      <c r="C93" s="11"/>
      <c r="D93" s="7" t="s">
        <v>29</v>
      </c>
      <c r="E93" s="42" t="s">
        <v>90</v>
      </c>
      <c r="F93" s="43">
        <v>150</v>
      </c>
      <c r="G93" s="43">
        <v>9.2899999999999991</v>
      </c>
      <c r="H93" s="43">
        <v>3.5</v>
      </c>
      <c r="I93" s="43">
        <v>30.36</v>
      </c>
      <c r="J93" s="43">
        <v>184.56</v>
      </c>
      <c r="K93" s="44">
        <v>199</v>
      </c>
      <c r="L93" s="43"/>
    </row>
    <row r="94" spans="1:12" ht="15" x14ac:dyDescent="0.25">
      <c r="A94" s="23"/>
      <c r="B94" s="15"/>
      <c r="C94" s="11"/>
      <c r="D94" s="7" t="s">
        <v>30</v>
      </c>
      <c r="E94" s="42" t="s">
        <v>64</v>
      </c>
      <c r="F94" s="43">
        <v>200</v>
      </c>
      <c r="G94" s="43">
        <v>0.35</v>
      </c>
      <c r="H94" s="43">
        <v>0.08</v>
      </c>
      <c r="I94" s="43">
        <v>29.85</v>
      </c>
      <c r="J94" s="43">
        <v>35.26</v>
      </c>
      <c r="K94" s="44">
        <v>389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52</v>
      </c>
      <c r="F95" s="43">
        <v>30</v>
      </c>
      <c r="G95" s="43">
        <v>2.4300000000000002</v>
      </c>
      <c r="H95" s="43">
        <v>0.3</v>
      </c>
      <c r="I95" s="43">
        <v>14.64</v>
      </c>
      <c r="J95" s="43">
        <v>81.02</v>
      </c>
      <c r="K95" s="44" t="s">
        <v>98</v>
      </c>
      <c r="L95" s="43"/>
    </row>
    <row r="96" spans="1:12" ht="15" x14ac:dyDescent="0.25">
      <c r="A96" s="23"/>
      <c r="B96" s="15"/>
      <c r="C96" s="11"/>
      <c r="D96" s="7" t="s">
        <v>32</v>
      </c>
      <c r="E96" s="42" t="s">
        <v>86</v>
      </c>
      <c r="F96" s="43">
        <v>30</v>
      </c>
      <c r="G96" s="43">
        <v>2.4</v>
      </c>
      <c r="H96" s="43">
        <v>1.02</v>
      </c>
      <c r="I96" s="43">
        <v>12.66</v>
      </c>
      <c r="J96" s="43">
        <v>66.599999999999994</v>
      </c>
      <c r="K96" s="44" t="s">
        <v>98</v>
      </c>
      <c r="L96" s="43">
        <v>110.17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776</v>
      </c>
      <c r="G99" s="19">
        <f t="shared" ref="G99" si="46">SUM(G90:G98)</f>
        <v>79.03</v>
      </c>
      <c r="H99" s="19">
        <f t="shared" ref="H99" si="47">SUM(H90:H98)</f>
        <v>24.66</v>
      </c>
      <c r="I99" s="19">
        <f t="shared" ref="I99" si="48">SUM(I90:I98)</f>
        <v>113.54</v>
      </c>
      <c r="J99" s="19">
        <f t="shared" ref="J99:L99" si="49">SUM(J90:J98)</f>
        <v>721.84</v>
      </c>
      <c r="K99" s="25"/>
      <c r="L99" s="19">
        <f t="shared" si="49"/>
        <v>110.17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1281</v>
      </c>
      <c r="G100" s="32">
        <f t="shared" ref="G100" si="50">G89+G99</f>
        <v>98.28</v>
      </c>
      <c r="H100" s="32">
        <f t="shared" ref="H100" si="51">H89+H99</f>
        <v>44.41</v>
      </c>
      <c r="I100" s="32">
        <f t="shared" ref="I100" si="52">I89+I99</f>
        <v>177.89</v>
      </c>
      <c r="J100" s="32">
        <f t="shared" ref="J100:L100" si="53">J89+J99</f>
        <v>1300.54</v>
      </c>
      <c r="K100" s="32"/>
      <c r="L100" s="32">
        <f t="shared" si="53"/>
        <v>188.85000000000002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65</v>
      </c>
      <c r="F101" s="40">
        <v>205</v>
      </c>
      <c r="G101" s="40">
        <v>7.84</v>
      </c>
      <c r="H101" s="40">
        <v>8.41</v>
      </c>
      <c r="I101" s="40">
        <v>45.64</v>
      </c>
      <c r="J101" s="40">
        <v>282.74</v>
      </c>
      <c r="K101" s="41">
        <v>173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46</v>
      </c>
      <c r="F103" s="43">
        <v>200</v>
      </c>
      <c r="G103" s="43">
        <v>3.26</v>
      </c>
      <c r="H103" s="43">
        <v>1.25</v>
      </c>
      <c r="I103" s="43">
        <v>8.23</v>
      </c>
      <c r="J103" s="43">
        <v>106</v>
      </c>
      <c r="K103" s="44">
        <v>376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67</v>
      </c>
      <c r="F104" s="43">
        <v>35</v>
      </c>
      <c r="G104" s="43">
        <v>3.2</v>
      </c>
      <c r="H104" s="43">
        <v>1.36</v>
      </c>
      <c r="I104" s="43">
        <v>15.9</v>
      </c>
      <c r="J104" s="43">
        <v>88.64</v>
      </c>
      <c r="K104" s="44" t="s">
        <v>98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 t="s">
        <v>26</v>
      </c>
      <c r="E106" s="42" t="s">
        <v>66</v>
      </c>
      <c r="F106" s="43">
        <v>60</v>
      </c>
      <c r="G106" s="43">
        <v>2.15</v>
      </c>
      <c r="H106" s="43">
        <v>6.24</v>
      </c>
      <c r="I106" s="43">
        <v>5.54</v>
      </c>
      <c r="J106" s="43">
        <v>110.12</v>
      </c>
      <c r="K106" s="44">
        <v>2</v>
      </c>
      <c r="L106" s="43">
        <v>78.680000000000007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16.45</v>
      </c>
      <c r="H108" s="19">
        <f t="shared" si="54"/>
        <v>17.259999999999998</v>
      </c>
      <c r="I108" s="19">
        <f t="shared" si="54"/>
        <v>75.310000000000016</v>
      </c>
      <c r="J108" s="19">
        <f t="shared" si="54"/>
        <v>587.5</v>
      </c>
      <c r="K108" s="25"/>
      <c r="L108" s="19">
        <f t="shared" ref="L108" si="55">SUM(L101:L107)</f>
        <v>78.680000000000007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42</v>
      </c>
      <c r="F109" s="43">
        <v>60</v>
      </c>
      <c r="G109" s="43">
        <v>1.64</v>
      </c>
      <c r="H109" s="43">
        <v>7.1</v>
      </c>
      <c r="I109" s="43">
        <v>8.73</v>
      </c>
      <c r="J109" s="43">
        <v>80.28</v>
      </c>
      <c r="K109" s="44" t="s">
        <v>98</v>
      </c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106</v>
      </c>
      <c r="F110" s="43">
        <v>206</v>
      </c>
      <c r="G110" s="43">
        <v>4.1100000000000003</v>
      </c>
      <c r="H110" s="43">
        <v>4.75</v>
      </c>
      <c r="I110" s="43">
        <v>7.9</v>
      </c>
      <c r="J110" s="43">
        <v>129.1</v>
      </c>
      <c r="K110" s="44">
        <v>88</v>
      </c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45</v>
      </c>
      <c r="F111" s="43">
        <v>100</v>
      </c>
      <c r="G111" s="43">
        <v>6.83</v>
      </c>
      <c r="H111" s="43">
        <v>6.75</v>
      </c>
      <c r="I111" s="43">
        <v>4.55</v>
      </c>
      <c r="J111" s="43">
        <v>100.76</v>
      </c>
      <c r="K111" s="44">
        <v>290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107</v>
      </c>
      <c r="F112" s="43">
        <v>150</v>
      </c>
      <c r="G112" s="43">
        <v>5.53</v>
      </c>
      <c r="H112" s="43">
        <v>4.32</v>
      </c>
      <c r="I112" s="43">
        <v>34.659999999999997</v>
      </c>
      <c r="J112" s="43">
        <v>209.7</v>
      </c>
      <c r="K112" s="44">
        <v>304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51</v>
      </c>
      <c r="F113" s="43">
        <v>200</v>
      </c>
      <c r="G113" s="43">
        <v>0.16</v>
      </c>
      <c r="H113" s="43">
        <v>0.16</v>
      </c>
      <c r="I113" s="43">
        <v>27.88</v>
      </c>
      <c r="J113" s="43">
        <v>114.6</v>
      </c>
      <c r="K113" s="44">
        <v>342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67</v>
      </c>
      <c r="F114" s="43">
        <v>30</v>
      </c>
      <c r="G114" s="43">
        <v>2.4300000000000002</v>
      </c>
      <c r="H114" s="43">
        <v>0.3</v>
      </c>
      <c r="I114" s="43">
        <v>14.64</v>
      </c>
      <c r="J114" s="43">
        <v>81.02</v>
      </c>
      <c r="K114" s="44" t="s">
        <v>98</v>
      </c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86</v>
      </c>
      <c r="F115" s="43">
        <v>30</v>
      </c>
      <c r="G115" s="43">
        <v>2.4</v>
      </c>
      <c r="H115" s="43">
        <v>1.02</v>
      </c>
      <c r="I115" s="43">
        <v>12.66</v>
      </c>
      <c r="J115" s="43">
        <v>66.599999999999994</v>
      </c>
      <c r="K115" s="44" t="s">
        <v>98</v>
      </c>
      <c r="L115" s="43">
        <v>110.17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776</v>
      </c>
      <c r="G118" s="19">
        <f t="shared" ref="G118:J118" si="56">SUM(G109:G117)</f>
        <v>23.099999999999998</v>
      </c>
      <c r="H118" s="19">
        <f t="shared" si="56"/>
        <v>24.400000000000002</v>
      </c>
      <c r="I118" s="19">
        <f t="shared" si="56"/>
        <v>111.02</v>
      </c>
      <c r="J118" s="19">
        <f t="shared" si="56"/>
        <v>782.06</v>
      </c>
      <c r="K118" s="25"/>
      <c r="L118" s="19">
        <f t="shared" ref="L118" si="57">SUM(L109:L117)</f>
        <v>110.17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1276</v>
      </c>
      <c r="G119" s="32">
        <f t="shared" ref="G119" si="58">G108+G118</f>
        <v>39.549999999999997</v>
      </c>
      <c r="H119" s="32">
        <f t="shared" ref="H119" si="59">H108+H118</f>
        <v>41.66</v>
      </c>
      <c r="I119" s="32">
        <f t="shared" ref="I119" si="60">I108+I118</f>
        <v>186.33</v>
      </c>
      <c r="J119" s="32">
        <f t="shared" ref="J119:L119" si="61">J108+J118</f>
        <v>1369.56</v>
      </c>
      <c r="K119" s="32"/>
      <c r="L119" s="32">
        <f t="shared" si="61"/>
        <v>188.85000000000002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68</v>
      </c>
      <c r="F120" s="40">
        <v>200</v>
      </c>
      <c r="G120" s="40">
        <v>15</v>
      </c>
      <c r="H120" s="40">
        <v>14</v>
      </c>
      <c r="I120" s="40">
        <v>26</v>
      </c>
      <c r="J120" s="40">
        <v>282</v>
      </c>
      <c r="K120" s="41">
        <v>207</v>
      </c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44</v>
      </c>
      <c r="F122" s="43">
        <v>200</v>
      </c>
      <c r="G122" s="43">
        <v>0.66</v>
      </c>
      <c r="H122" s="43">
        <v>0.09</v>
      </c>
      <c r="I122" s="43">
        <v>31.01</v>
      </c>
      <c r="J122" s="43">
        <v>132.80000000000001</v>
      </c>
      <c r="K122" s="44">
        <v>349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67</v>
      </c>
      <c r="F123" s="43">
        <v>40</v>
      </c>
      <c r="G123" s="43">
        <v>3.24</v>
      </c>
      <c r="H123" s="43">
        <v>0.4</v>
      </c>
      <c r="I123" s="43">
        <v>19.52</v>
      </c>
      <c r="J123" s="43">
        <v>118.49</v>
      </c>
      <c r="K123" s="44" t="s">
        <v>98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 t="s">
        <v>26</v>
      </c>
      <c r="E125" s="42" t="s">
        <v>69</v>
      </c>
      <c r="F125" s="43">
        <v>60</v>
      </c>
      <c r="G125" s="43">
        <v>7.0000000000000007E-2</v>
      </c>
      <c r="H125" s="43">
        <v>3.06</v>
      </c>
      <c r="I125" s="43">
        <v>6.7</v>
      </c>
      <c r="J125" s="43">
        <v>54.06</v>
      </c>
      <c r="K125" s="44">
        <v>46</v>
      </c>
      <c r="L125" s="43">
        <v>78.680000000000007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18.97</v>
      </c>
      <c r="H127" s="19">
        <f t="shared" si="62"/>
        <v>17.55</v>
      </c>
      <c r="I127" s="19">
        <f t="shared" si="62"/>
        <v>83.23</v>
      </c>
      <c r="J127" s="19">
        <f t="shared" si="62"/>
        <v>587.34999999999991</v>
      </c>
      <c r="K127" s="25"/>
      <c r="L127" s="19">
        <f t="shared" ref="L127" si="63">SUM(L120:L126)</f>
        <v>78.680000000000007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70</v>
      </c>
      <c r="F128" s="43">
        <v>60</v>
      </c>
      <c r="G128" s="43">
        <v>1.42</v>
      </c>
      <c r="H128" s="43">
        <v>0.06</v>
      </c>
      <c r="I128" s="43">
        <v>13.72</v>
      </c>
      <c r="J128" s="43">
        <v>111.18</v>
      </c>
      <c r="K128" s="44">
        <v>75</v>
      </c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108</v>
      </c>
      <c r="F129" s="43">
        <v>206</v>
      </c>
      <c r="G129" s="43">
        <v>3.87</v>
      </c>
      <c r="H129" s="43">
        <v>8.8699999999999992</v>
      </c>
      <c r="I129" s="43">
        <v>4.72</v>
      </c>
      <c r="J129" s="43">
        <v>160.43</v>
      </c>
      <c r="K129" s="44">
        <v>96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71</v>
      </c>
      <c r="F130" s="43">
        <v>100</v>
      </c>
      <c r="G130" s="43">
        <v>9.66</v>
      </c>
      <c r="H130" s="43">
        <v>7.28</v>
      </c>
      <c r="I130" s="43">
        <v>17.100000000000001</v>
      </c>
      <c r="J130" s="43">
        <v>144.56</v>
      </c>
      <c r="K130" s="44">
        <v>278</v>
      </c>
      <c r="L130" s="43"/>
    </row>
    <row r="131" spans="1:12" ht="15" x14ac:dyDescent="0.25">
      <c r="A131" s="14"/>
      <c r="B131" s="15"/>
      <c r="C131" s="11"/>
      <c r="D131" s="7" t="s">
        <v>29</v>
      </c>
      <c r="E131" s="42" t="s">
        <v>84</v>
      </c>
      <c r="F131" s="43">
        <v>150</v>
      </c>
      <c r="G131" s="43">
        <v>5.01</v>
      </c>
      <c r="H131" s="43">
        <v>6.09</v>
      </c>
      <c r="I131" s="43">
        <v>24.56</v>
      </c>
      <c r="J131" s="43">
        <v>110.75</v>
      </c>
      <c r="K131" s="44">
        <v>302.17099999999999</v>
      </c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64</v>
      </c>
      <c r="F132" s="43">
        <v>200</v>
      </c>
      <c r="G132" s="43">
        <v>0.35</v>
      </c>
      <c r="H132" s="43">
        <v>0.08</v>
      </c>
      <c r="I132" s="43">
        <v>29.85</v>
      </c>
      <c r="J132" s="43">
        <v>35.26</v>
      </c>
      <c r="K132" s="44">
        <v>389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67</v>
      </c>
      <c r="F133" s="43">
        <v>30</v>
      </c>
      <c r="G133" s="43">
        <v>2.4300000000000002</v>
      </c>
      <c r="H133" s="43">
        <v>0.3</v>
      </c>
      <c r="I133" s="43">
        <v>143.63999999999999</v>
      </c>
      <c r="J133" s="43">
        <v>81.02</v>
      </c>
      <c r="K133" s="44" t="s">
        <v>98</v>
      </c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86</v>
      </c>
      <c r="F134" s="43">
        <v>30</v>
      </c>
      <c r="G134" s="43">
        <v>2.4</v>
      </c>
      <c r="H134" s="43">
        <v>1.02</v>
      </c>
      <c r="I134" s="43">
        <v>12.66</v>
      </c>
      <c r="J134" s="43">
        <v>66.599999999999994</v>
      </c>
      <c r="K134" s="44" t="s">
        <v>98</v>
      </c>
      <c r="L134" s="43">
        <v>110.17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776</v>
      </c>
      <c r="G137" s="19">
        <f t="shared" ref="G137:J137" si="64">SUM(G128:G136)</f>
        <v>25.14</v>
      </c>
      <c r="H137" s="19">
        <f t="shared" si="64"/>
        <v>23.7</v>
      </c>
      <c r="I137" s="19">
        <f t="shared" si="64"/>
        <v>246.25</v>
      </c>
      <c r="J137" s="19">
        <f t="shared" si="64"/>
        <v>709.80000000000007</v>
      </c>
      <c r="K137" s="25"/>
      <c r="L137" s="19">
        <f t="shared" ref="L137" si="65">SUM(L128:L136)</f>
        <v>110.17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1276</v>
      </c>
      <c r="G138" s="32">
        <f t="shared" ref="G138" si="66">G127+G137</f>
        <v>44.11</v>
      </c>
      <c r="H138" s="32">
        <f t="shared" ref="H138" si="67">H127+H137</f>
        <v>41.25</v>
      </c>
      <c r="I138" s="32">
        <f t="shared" ref="I138" si="68">I127+I137</f>
        <v>329.48</v>
      </c>
      <c r="J138" s="32">
        <f t="shared" ref="J138:L138" si="69">J127+J137</f>
        <v>1297.1500000000001</v>
      </c>
      <c r="K138" s="32"/>
      <c r="L138" s="32">
        <f t="shared" si="69"/>
        <v>188.85000000000002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54</v>
      </c>
      <c r="F139" s="40">
        <v>200</v>
      </c>
      <c r="G139" s="40">
        <v>11.83</v>
      </c>
      <c r="H139" s="40">
        <v>11.43</v>
      </c>
      <c r="I139" s="40">
        <v>30.54</v>
      </c>
      <c r="J139" s="40">
        <v>223</v>
      </c>
      <c r="K139" s="41">
        <v>289</v>
      </c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>
        <v>0.4</v>
      </c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46</v>
      </c>
      <c r="F141" s="43">
        <v>200</v>
      </c>
      <c r="G141" s="43">
        <v>3.26</v>
      </c>
      <c r="H141" s="43">
        <v>1.25</v>
      </c>
      <c r="I141" s="43">
        <v>8.23</v>
      </c>
      <c r="J141" s="43">
        <v>106</v>
      </c>
      <c r="K141" s="44">
        <v>376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67</v>
      </c>
      <c r="F142" s="43">
        <v>40</v>
      </c>
      <c r="G142" s="43">
        <v>3</v>
      </c>
      <c r="H142" s="43">
        <v>0</v>
      </c>
      <c r="I142" s="43">
        <v>20</v>
      </c>
      <c r="J142" s="43">
        <v>118</v>
      </c>
      <c r="K142" s="44" t="s">
        <v>98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 t="s">
        <v>26</v>
      </c>
      <c r="E144" s="42" t="s">
        <v>72</v>
      </c>
      <c r="F144" s="43">
        <v>60</v>
      </c>
      <c r="G144" s="43">
        <v>0.92</v>
      </c>
      <c r="H144" s="43">
        <v>2.72</v>
      </c>
      <c r="I144" s="43">
        <v>8.7100000000000009</v>
      </c>
      <c r="J144" s="43">
        <v>38.450000000000003</v>
      </c>
      <c r="K144" s="44">
        <v>63</v>
      </c>
      <c r="L144" s="43">
        <v>78.680000000000007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19.010000000000002</v>
      </c>
      <c r="H146" s="19">
        <f t="shared" si="70"/>
        <v>15.4</v>
      </c>
      <c r="I146" s="19">
        <f t="shared" si="70"/>
        <v>67.47999999999999</v>
      </c>
      <c r="J146" s="19">
        <f t="shared" si="70"/>
        <v>485.84999999999997</v>
      </c>
      <c r="K146" s="25"/>
      <c r="L146" s="19">
        <f t="shared" ref="L146" si="71">SUM(L139:L145)</f>
        <v>78.680000000000007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75</v>
      </c>
      <c r="F147" s="43">
        <v>60</v>
      </c>
      <c r="G147" s="43">
        <v>0.92</v>
      </c>
      <c r="H147" s="43">
        <v>3.71</v>
      </c>
      <c r="I147" s="43">
        <v>5.55</v>
      </c>
      <c r="J147" s="43">
        <v>60</v>
      </c>
      <c r="K147" s="44" t="s">
        <v>101</v>
      </c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109</v>
      </c>
      <c r="F148" s="43">
        <v>206</v>
      </c>
      <c r="G148" s="43">
        <v>3.43</v>
      </c>
      <c r="H148" s="43">
        <v>4.75</v>
      </c>
      <c r="I148" s="43">
        <v>10.53</v>
      </c>
      <c r="J148" s="43">
        <v>116.98</v>
      </c>
      <c r="K148" s="44">
        <v>99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76</v>
      </c>
      <c r="F149" s="43">
        <v>200</v>
      </c>
      <c r="G149" s="43">
        <v>13.24</v>
      </c>
      <c r="H149" s="43">
        <v>17.59</v>
      </c>
      <c r="I149" s="43">
        <v>38.36</v>
      </c>
      <c r="J149" s="43">
        <v>292.23</v>
      </c>
      <c r="K149" s="44" t="s">
        <v>101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110</v>
      </c>
      <c r="F151" s="43">
        <v>200</v>
      </c>
      <c r="G151" s="43">
        <v>0.68</v>
      </c>
      <c r="H151" s="43">
        <v>0.28000000000000003</v>
      </c>
      <c r="I151" s="43">
        <v>20.76</v>
      </c>
      <c r="J151" s="43">
        <v>88.2</v>
      </c>
      <c r="K151" s="44">
        <v>388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67</v>
      </c>
      <c r="F152" s="43">
        <v>30</v>
      </c>
      <c r="G152" s="43">
        <v>2.4300000000000002</v>
      </c>
      <c r="H152" s="43">
        <v>0.3</v>
      </c>
      <c r="I152" s="43">
        <v>14.64</v>
      </c>
      <c r="J152" s="43">
        <v>81.02</v>
      </c>
      <c r="K152" s="44" t="s">
        <v>98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86</v>
      </c>
      <c r="F153" s="43">
        <v>30</v>
      </c>
      <c r="G153" s="43">
        <v>2.4</v>
      </c>
      <c r="H153" s="43">
        <v>1.02</v>
      </c>
      <c r="I153" s="43">
        <v>12.66</v>
      </c>
      <c r="J153" s="43">
        <v>66.599999999999994</v>
      </c>
      <c r="K153" s="44" t="s">
        <v>98</v>
      </c>
      <c r="L153" s="43">
        <v>110.17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726</v>
      </c>
      <c r="G156" s="19">
        <f t="shared" ref="G156:J156" si="72">SUM(G147:G155)</f>
        <v>23.099999999999998</v>
      </c>
      <c r="H156" s="19">
        <f t="shared" si="72"/>
        <v>27.650000000000002</v>
      </c>
      <c r="I156" s="19">
        <f t="shared" si="72"/>
        <v>102.5</v>
      </c>
      <c r="J156" s="19">
        <f t="shared" si="72"/>
        <v>705.03000000000009</v>
      </c>
      <c r="K156" s="25"/>
      <c r="L156" s="19">
        <f t="shared" ref="L156" si="73">SUM(L147:L155)</f>
        <v>110.17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1226</v>
      </c>
      <c r="G157" s="32">
        <f t="shared" ref="G157" si="74">G146+G156</f>
        <v>42.11</v>
      </c>
      <c r="H157" s="32">
        <f t="shared" ref="H157" si="75">H146+H156</f>
        <v>43.050000000000004</v>
      </c>
      <c r="I157" s="32">
        <f t="shared" ref="I157" si="76">I146+I156</f>
        <v>169.98</v>
      </c>
      <c r="J157" s="32">
        <f t="shared" ref="J157:L157" si="77">J146+J156</f>
        <v>1190.8800000000001</v>
      </c>
      <c r="K157" s="32"/>
      <c r="L157" s="32">
        <f t="shared" si="77"/>
        <v>188.85000000000002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92</v>
      </c>
      <c r="F158" s="40">
        <v>205</v>
      </c>
      <c r="G158" s="40">
        <v>7.82</v>
      </c>
      <c r="H158" s="40">
        <v>8.0299999999999994</v>
      </c>
      <c r="I158" s="40">
        <v>31.78</v>
      </c>
      <c r="J158" s="40">
        <v>223.36</v>
      </c>
      <c r="K158" s="41">
        <v>175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56</v>
      </c>
      <c r="F160" s="43">
        <v>200</v>
      </c>
      <c r="G160" s="43">
        <v>4.75</v>
      </c>
      <c r="H160" s="43">
        <v>2.59</v>
      </c>
      <c r="I160" s="43">
        <v>18.559999999999999</v>
      </c>
      <c r="J160" s="43">
        <v>118.62</v>
      </c>
      <c r="K160" s="44">
        <v>883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67</v>
      </c>
      <c r="F161" s="43">
        <v>30</v>
      </c>
      <c r="G161" s="43">
        <v>2.4300000000000002</v>
      </c>
      <c r="H161" s="43">
        <v>0.3</v>
      </c>
      <c r="I161" s="43">
        <v>14.64</v>
      </c>
      <c r="J161" s="43">
        <v>81.02</v>
      </c>
      <c r="K161" s="44" t="s">
        <v>98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57</v>
      </c>
      <c r="F162" s="43">
        <v>100</v>
      </c>
      <c r="G162" s="43">
        <v>0.4</v>
      </c>
      <c r="H162" s="43">
        <v>4.88</v>
      </c>
      <c r="I162" s="43">
        <v>9.8000000000000007</v>
      </c>
      <c r="J162" s="43">
        <v>47</v>
      </c>
      <c r="K162" s="44">
        <v>338</v>
      </c>
      <c r="L162" s="43">
        <v>78.680000000000007</v>
      </c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535</v>
      </c>
      <c r="G165" s="19">
        <f t="shared" ref="G165:J165" si="78">SUM(G158:G164)</f>
        <v>15.4</v>
      </c>
      <c r="H165" s="19">
        <f t="shared" si="78"/>
        <v>15.8</v>
      </c>
      <c r="I165" s="19">
        <f t="shared" si="78"/>
        <v>74.78</v>
      </c>
      <c r="J165" s="19">
        <f t="shared" si="78"/>
        <v>470</v>
      </c>
      <c r="K165" s="25"/>
      <c r="L165" s="19">
        <f t="shared" ref="L165" si="79">SUM(L158:L164)</f>
        <v>78.680000000000007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48</v>
      </c>
      <c r="F166" s="43">
        <v>60</v>
      </c>
      <c r="G166" s="43">
        <v>0.84</v>
      </c>
      <c r="H166" s="43">
        <v>6.09</v>
      </c>
      <c r="I166" s="43">
        <v>4.37</v>
      </c>
      <c r="J166" s="43">
        <v>75.06</v>
      </c>
      <c r="K166" s="44">
        <v>67</v>
      </c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73</v>
      </c>
      <c r="F167" s="43">
        <v>200</v>
      </c>
      <c r="G167" s="43">
        <v>2.65</v>
      </c>
      <c r="H167" s="43">
        <v>3.02</v>
      </c>
      <c r="I167" s="43">
        <v>14.94</v>
      </c>
      <c r="J167" s="43">
        <v>104.36</v>
      </c>
      <c r="K167" s="44">
        <v>108.10899999999999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74</v>
      </c>
      <c r="F168" s="43">
        <v>100</v>
      </c>
      <c r="G168" s="43">
        <v>9.2799999999999994</v>
      </c>
      <c r="H168" s="43">
        <v>11.08</v>
      </c>
      <c r="I168" s="43">
        <v>11.37</v>
      </c>
      <c r="J168" s="43">
        <v>179.4</v>
      </c>
      <c r="K168" s="44">
        <v>297.75900000000001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88</v>
      </c>
      <c r="F169" s="43">
        <v>150</v>
      </c>
      <c r="G169" s="43">
        <v>5.52</v>
      </c>
      <c r="H169" s="43">
        <v>4.5199999999999996</v>
      </c>
      <c r="I169" s="43">
        <v>26.45</v>
      </c>
      <c r="J169" s="43">
        <v>168.45</v>
      </c>
      <c r="K169" s="44">
        <v>202.309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55</v>
      </c>
      <c r="F170" s="43">
        <v>200</v>
      </c>
      <c r="G170" s="43">
        <v>0.78</v>
      </c>
      <c r="H170" s="43">
        <v>0.05</v>
      </c>
      <c r="I170" s="43">
        <v>27.63</v>
      </c>
      <c r="J170" s="43">
        <v>114.8</v>
      </c>
      <c r="K170" s="44">
        <v>348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67</v>
      </c>
      <c r="F171" s="43">
        <v>30</v>
      </c>
      <c r="G171" s="43">
        <v>2.4300000000000002</v>
      </c>
      <c r="H171" s="43">
        <v>0.3</v>
      </c>
      <c r="I171" s="43">
        <v>14.64</v>
      </c>
      <c r="J171" s="43">
        <v>81.02</v>
      </c>
      <c r="K171" s="44" t="s">
        <v>98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86</v>
      </c>
      <c r="F172" s="43">
        <v>30</v>
      </c>
      <c r="G172" s="43">
        <v>2.4</v>
      </c>
      <c r="H172" s="43">
        <v>1.02</v>
      </c>
      <c r="I172" s="43">
        <v>12.66</v>
      </c>
      <c r="J172" s="43">
        <v>66.599999999999994</v>
      </c>
      <c r="K172" s="44" t="s">
        <v>98</v>
      </c>
      <c r="L172" s="43">
        <v>110.17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770</v>
      </c>
      <c r="G175" s="19">
        <f t="shared" ref="G175:J175" si="80">SUM(G166:G174)</f>
        <v>23.9</v>
      </c>
      <c r="H175" s="19">
        <f t="shared" si="80"/>
        <v>26.08</v>
      </c>
      <c r="I175" s="19">
        <f t="shared" si="80"/>
        <v>112.05999999999999</v>
      </c>
      <c r="J175" s="19">
        <f t="shared" si="80"/>
        <v>789.68999999999994</v>
      </c>
      <c r="K175" s="25"/>
      <c r="L175" s="19">
        <f t="shared" ref="L175" si="81">SUM(L166:L174)</f>
        <v>110.17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1305</v>
      </c>
      <c r="G176" s="32">
        <f t="shared" ref="G176" si="82">G165+G175</f>
        <v>39.299999999999997</v>
      </c>
      <c r="H176" s="32">
        <f t="shared" ref="H176" si="83">H165+H175</f>
        <v>41.879999999999995</v>
      </c>
      <c r="I176" s="32">
        <f t="shared" ref="I176" si="84">I165+I175</f>
        <v>186.83999999999997</v>
      </c>
      <c r="J176" s="32">
        <f t="shared" ref="J176:L176" si="85">J165+J175</f>
        <v>1259.69</v>
      </c>
      <c r="K176" s="32"/>
      <c r="L176" s="32">
        <f t="shared" si="85"/>
        <v>188.85000000000002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95</v>
      </c>
      <c r="F177" s="40">
        <v>250</v>
      </c>
      <c r="G177" s="40">
        <v>9.84</v>
      </c>
      <c r="H177" s="40">
        <v>14.13</v>
      </c>
      <c r="I177" s="40">
        <v>41.29</v>
      </c>
      <c r="J177" s="40">
        <v>236.36</v>
      </c>
      <c r="K177" s="41" t="s">
        <v>96</v>
      </c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46</v>
      </c>
      <c r="F179" s="43">
        <v>200</v>
      </c>
      <c r="G179" s="43">
        <v>3.26</v>
      </c>
      <c r="H179" s="43">
        <v>1.25</v>
      </c>
      <c r="I179" s="43">
        <v>8.23</v>
      </c>
      <c r="J179" s="43">
        <v>106</v>
      </c>
      <c r="K179" s="44">
        <v>376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67</v>
      </c>
      <c r="F180" s="43">
        <v>30</v>
      </c>
      <c r="G180" s="43">
        <v>2.4300000000000002</v>
      </c>
      <c r="H180" s="43">
        <v>0.3</v>
      </c>
      <c r="I180" s="43">
        <v>14.64</v>
      </c>
      <c r="J180" s="43">
        <v>81.02</v>
      </c>
      <c r="K180" s="44" t="s">
        <v>98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 t="s">
        <v>26</v>
      </c>
      <c r="E182" s="42" t="s">
        <v>111</v>
      </c>
      <c r="F182" s="43">
        <v>60</v>
      </c>
      <c r="G182" s="43">
        <v>3.72</v>
      </c>
      <c r="H182" s="43">
        <v>4.07</v>
      </c>
      <c r="I182" s="43">
        <v>3.42</v>
      </c>
      <c r="J182" s="43">
        <v>94.5</v>
      </c>
      <c r="K182" s="44">
        <v>209</v>
      </c>
      <c r="L182" s="43">
        <v>78.680000000000007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540</v>
      </c>
      <c r="G184" s="19">
        <f t="shared" ref="G184:J184" si="86">SUM(G177:G183)</f>
        <v>19.25</v>
      </c>
      <c r="H184" s="19">
        <f t="shared" si="86"/>
        <v>19.75</v>
      </c>
      <c r="I184" s="19">
        <f t="shared" si="86"/>
        <v>67.58</v>
      </c>
      <c r="J184" s="19">
        <f t="shared" si="86"/>
        <v>517.88</v>
      </c>
      <c r="K184" s="25"/>
      <c r="L184" s="19">
        <f t="shared" ref="L184" si="87">SUM(L177:L183)</f>
        <v>78.680000000000007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78</v>
      </c>
      <c r="F185" s="43">
        <v>60</v>
      </c>
      <c r="G185" s="43">
        <v>1.56</v>
      </c>
      <c r="H185" s="43">
        <v>2.92</v>
      </c>
      <c r="I185" s="43">
        <v>3.88</v>
      </c>
      <c r="J185" s="43">
        <v>31.72</v>
      </c>
      <c r="K185" s="44">
        <v>45</v>
      </c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79</v>
      </c>
      <c r="F186" s="43">
        <v>211</v>
      </c>
      <c r="G186" s="43">
        <v>5.63</v>
      </c>
      <c r="H186" s="43">
        <v>9.51</v>
      </c>
      <c r="I186" s="43">
        <v>17.03</v>
      </c>
      <c r="J186" s="43">
        <v>219.9</v>
      </c>
      <c r="K186" s="44">
        <v>113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61</v>
      </c>
      <c r="F187" s="43">
        <v>200</v>
      </c>
      <c r="G187" s="43">
        <v>11.58</v>
      </c>
      <c r="H187" s="43">
        <v>9.83</v>
      </c>
      <c r="I187" s="43">
        <v>20.28</v>
      </c>
      <c r="J187" s="43">
        <v>209.15</v>
      </c>
      <c r="K187" s="44">
        <v>259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44</v>
      </c>
      <c r="F189" s="43">
        <v>200</v>
      </c>
      <c r="G189" s="43">
        <v>0.66</v>
      </c>
      <c r="H189" s="43">
        <v>0.09</v>
      </c>
      <c r="I189" s="43">
        <v>32.01</v>
      </c>
      <c r="J189" s="43">
        <v>132.80000000000001</v>
      </c>
      <c r="K189" s="44">
        <v>349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67</v>
      </c>
      <c r="F190" s="43">
        <v>30</v>
      </c>
      <c r="G190" s="43">
        <v>2.4300000000000002</v>
      </c>
      <c r="H190" s="43">
        <v>0.3</v>
      </c>
      <c r="I190" s="43">
        <v>14.64</v>
      </c>
      <c r="J190" s="43">
        <v>81.02</v>
      </c>
      <c r="K190" s="44" t="s">
        <v>98</v>
      </c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86</v>
      </c>
      <c r="F191" s="43">
        <v>30</v>
      </c>
      <c r="G191" s="43">
        <v>2.4</v>
      </c>
      <c r="H191" s="43">
        <v>1.02</v>
      </c>
      <c r="I191" s="43">
        <v>12.66</v>
      </c>
      <c r="J191" s="43">
        <v>66.599999999999994</v>
      </c>
      <c r="K191" s="44" t="s">
        <v>98</v>
      </c>
      <c r="L191" s="43">
        <v>110.17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731</v>
      </c>
      <c r="G194" s="19">
        <f t="shared" ref="G194:J194" si="88">SUM(G185:G193)</f>
        <v>24.259999999999998</v>
      </c>
      <c r="H194" s="19">
        <f t="shared" si="88"/>
        <v>23.669999999999998</v>
      </c>
      <c r="I194" s="19">
        <f t="shared" si="88"/>
        <v>100.49999999999999</v>
      </c>
      <c r="J194" s="19">
        <f t="shared" si="88"/>
        <v>741.18999999999994</v>
      </c>
      <c r="K194" s="25"/>
      <c r="L194" s="19">
        <f t="shared" ref="L194" si="89">SUM(L185:L193)</f>
        <v>110.17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1271</v>
      </c>
      <c r="G195" s="32">
        <f t="shared" ref="G195" si="90">G184+G194</f>
        <v>43.51</v>
      </c>
      <c r="H195" s="32">
        <f t="shared" ref="H195" si="91">H184+H194</f>
        <v>43.42</v>
      </c>
      <c r="I195" s="32">
        <f t="shared" ref="I195" si="92">I184+I194</f>
        <v>168.07999999999998</v>
      </c>
      <c r="J195" s="32">
        <f t="shared" ref="J195:L195" si="93">J184+J194</f>
        <v>1259.07</v>
      </c>
      <c r="K195" s="32"/>
      <c r="L195" s="32">
        <f t="shared" si="93"/>
        <v>188.85000000000002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1293.3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48.334000000000003</v>
      </c>
      <c r="H196" s="34">
        <f t="shared" si="94"/>
        <v>44.171000000000006</v>
      </c>
      <c r="I196" s="34">
        <f t="shared" si="94"/>
        <v>199.32699999999997</v>
      </c>
      <c r="J196" s="34">
        <f t="shared" si="94"/>
        <v>1317.7770000000003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188.85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2025-11-17T12:09:58Z</cp:lastPrinted>
  <dcterms:created xsi:type="dcterms:W3CDTF">2022-05-16T14:23:56Z</dcterms:created>
  <dcterms:modified xsi:type="dcterms:W3CDTF">2025-11-27T07:29:02Z</dcterms:modified>
</cp:coreProperties>
</file>